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19" l="1"/>
  <c r="L176"/>
  <c r="L157"/>
  <c r="L138"/>
  <c r="L100"/>
  <c r="L81"/>
  <c r="L62"/>
  <c r="L24"/>
  <c r="J195"/>
  <c r="I195"/>
  <c r="H195"/>
  <c r="F195"/>
  <c r="J176"/>
  <c r="I176"/>
  <c r="H176"/>
  <c r="F176"/>
  <c r="J157"/>
  <c r="I157"/>
  <c r="H157"/>
  <c r="F157"/>
  <c r="J138"/>
  <c r="I138"/>
  <c r="H138"/>
  <c r="F138"/>
  <c r="J119"/>
  <c r="I119"/>
  <c r="H119"/>
  <c r="F119"/>
  <c r="F100"/>
  <c r="J100"/>
  <c r="I100"/>
  <c r="H100"/>
  <c r="H81"/>
  <c r="J81"/>
  <c r="I81"/>
  <c r="F81"/>
  <c r="H62"/>
  <c r="J62"/>
  <c r="I62"/>
  <c r="G62"/>
  <c r="F62"/>
  <c r="G43"/>
  <c r="J43"/>
  <c r="I43"/>
  <c r="H43"/>
  <c r="F43"/>
  <c r="J24"/>
  <c r="I24"/>
  <c r="H24"/>
  <c r="G24"/>
  <c r="F24"/>
  <c r="L196" l="1"/>
  <c r="G196"/>
  <c r="J196"/>
  <c r="I196"/>
  <c r="H196"/>
  <c r="F196"/>
</calcChain>
</file>

<file path=xl/sharedStrings.xml><?xml version="1.0" encoding="utf-8"?>
<sst xmlns="http://schemas.openxmlformats.org/spreadsheetml/2006/main" count="374" uniqueCount="132">
  <si>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</si>
  <si>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</si>
  <si>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</si>
  <si>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</si>
  <si>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</si>
  <si>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</si>
  <si>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</si>
  <si>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</si>
  <si>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</si>
  <si>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</si>
  <si>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</si>
  <si>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</si>
  <si>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</si>
  <si>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</si>
  <si>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</si>
  <si>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</si>
  <si>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</si>
  <si>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</si>
  <si>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</si>
  <si>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</si>
  <si>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</si>
  <si>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</si>
  <si>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</si>
  <si>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</si>
  <si>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</si>
  <si>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</si>
  <si>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</si>
  <si>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</si>
  <si>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</si>
  <si>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</si>
  <si>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</si>
  <si>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</si>
  <si>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</si>
  <si>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</si>
  <si>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</si>
  <si>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</si>
  <si>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</si>
  <si>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</si>
  <si>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</si>
  <si>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</si>
  <si>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Корнилова</t>
  </si>
  <si>
    <t>Оладьи с маслом</t>
  </si>
  <si>
    <t>Чай с сахаром, лимоном</t>
  </si>
  <si>
    <t>Салат из моркови</t>
  </si>
  <si>
    <t>Хлеб</t>
  </si>
  <si>
    <t>Банан</t>
  </si>
  <si>
    <t>Салат из свежей капусты</t>
  </si>
  <si>
    <t>Суп картофельный с рисом</t>
  </si>
  <si>
    <t>Котлета рыбная</t>
  </si>
  <si>
    <t>Картофельное пюре</t>
  </si>
  <si>
    <t>Напиток из фруктов</t>
  </si>
  <si>
    <t>Батон йодированный</t>
  </si>
  <si>
    <t>Хлеб ржаной</t>
  </si>
  <si>
    <t>150/10</t>
  </si>
  <si>
    <t>200/10</t>
  </si>
  <si>
    <t>1 ,8</t>
  </si>
  <si>
    <t>1 ,5</t>
  </si>
  <si>
    <t>3 ,96</t>
  </si>
  <si>
    <t>0.72</t>
  </si>
  <si>
    <t>Каша рисовая вязкая</t>
  </si>
  <si>
    <t>Салат из фасоли с картофелем</t>
  </si>
  <si>
    <t>Кофейный напиток</t>
  </si>
  <si>
    <t>Хлеб пшеничный</t>
  </si>
  <si>
    <t>Салат из свёклы отварной</t>
  </si>
  <si>
    <t>Суп полевой на м/б со сметаной</t>
  </si>
  <si>
    <t>Куры отварные</t>
  </si>
  <si>
    <t>Рис отварной, соус</t>
  </si>
  <si>
    <t>Компот из сухофруктов с сахаром</t>
  </si>
  <si>
    <t>Салат из моркови и яблок</t>
  </si>
  <si>
    <t>0.4</t>
  </si>
  <si>
    <t>Каша молочная манная с маслом, сахаром</t>
  </si>
  <si>
    <t>Яблоко</t>
  </si>
  <si>
    <t>Огурец солёный</t>
  </si>
  <si>
    <t>1 ,68</t>
  </si>
  <si>
    <t xml:space="preserve">Щи на мясном бульоне со сметаной </t>
  </si>
  <si>
    <t>Отварная рыба</t>
  </si>
  <si>
    <t>Гречка</t>
  </si>
  <si>
    <t>Фиточай</t>
  </si>
  <si>
    <t>Оладьи с маслом и сахаром</t>
  </si>
  <si>
    <t>Салат из овощей</t>
  </si>
  <si>
    <t>Чай с сахаром</t>
  </si>
  <si>
    <t>Апельсин</t>
  </si>
  <si>
    <t>Помидор солёный</t>
  </si>
  <si>
    <t>Суп гороховый на м/б</t>
  </si>
  <si>
    <t>Плов с мясом</t>
  </si>
  <si>
    <t>Компот из фруктов с сахаром</t>
  </si>
  <si>
    <t>Каша молочная рисовая с маслом и сахаром</t>
  </si>
  <si>
    <t>Винегрет</t>
  </si>
  <si>
    <t>7 ,8</t>
  </si>
  <si>
    <t>Рассольник на м/б</t>
  </si>
  <si>
    <t>Жаркое по-домашнему</t>
  </si>
  <si>
    <t>Компот из фруктов</t>
  </si>
  <si>
    <t>Каша молочная пшеничная</t>
  </si>
  <si>
    <t>5 ,69</t>
  </si>
  <si>
    <t>Салат из капусты,моркови и яблок</t>
  </si>
  <si>
    <t>2 ,94</t>
  </si>
  <si>
    <t>Батон с сыром</t>
  </si>
  <si>
    <t>40/10</t>
  </si>
  <si>
    <t>1 ,16</t>
  </si>
  <si>
    <t xml:space="preserve">хлеб </t>
  </si>
  <si>
    <t>0 ,32</t>
  </si>
  <si>
    <t>Икра свекольная</t>
  </si>
  <si>
    <t>6 ,08</t>
  </si>
  <si>
    <t>Суп вермишелевый на к/б</t>
  </si>
  <si>
    <t>Напиток из фруктов с сахаром</t>
  </si>
  <si>
    <t>Каша манная молочная</t>
  </si>
  <si>
    <t>Огурец солёный с луком</t>
  </si>
  <si>
    <t>Суп крестьянский со сметаной</t>
  </si>
  <si>
    <t>Котлета мясная</t>
  </si>
  <si>
    <t>Рис</t>
  </si>
  <si>
    <t>Каша молочная геркулесовая с маслом, сахаром</t>
  </si>
  <si>
    <t>Сосиска, помидор</t>
  </si>
  <si>
    <t>Салат из свёклы с чесноком</t>
  </si>
  <si>
    <t>Рассольник ленинградский со сметаной</t>
  </si>
  <si>
    <t>Блины с маслом</t>
  </si>
  <si>
    <t>Салат витаминный</t>
  </si>
  <si>
    <t>6 ,4</t>
  </si>
  <si>
    <t>Борщ из свежей капусты с мясом</t>
  </si>
  <si>
    <t>Рыба жареная</t>
  </si>
  <si>
    <t>Каша гречневая</t>
  </si>
  <si>
    <t>Кисель с сахаром</t>
  </si>
  <si>
    <t>Каша молочная Дружба</t>
  </si>
  <si>
    <t>Батон с маслом</t>
  </si>
  <si>
    <t>Суп фасолевый</t>
  </si>
  <si>
    <t>Гуляш из мяса</t>
  </si>
  <si>
    <t>Макаронные изделия</t>
  </si>
  <si>
    <t>МБОУ "Фошнянская СОШ" Колпнянского района Орловской области</t>
  </si>
  <si>
    <t>200 /5 /5</t>
  </si>
  <si>
    <t>180 /5</t>
  </si>
  <si>
    <t>180/5/5</t>
  </si>
  <si>
    <t>180/5</t>
  </si>
  <si>
    <t>4, 34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</si>
</sst>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78" activePane="bottomRight" state="frozen"/>
      <selection pane="topRight" activeCell="E1" sqref="E1"/>
      <selection pane="bottomLeft" activeCell="A6" sqref="A6"/>
      <selection pane="bottomRight" activeCell="M195" sqref="M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126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53</v>
      </c>
      <c r="G6" s="40">
        <v>16.8</v>
      </c>
      <c r="H6" s="40">
        <v>19.05</v>
      </c>
      <c r="I6" s="40">
        <v>26.25</v>
      </c>
      <c r="J6" s="40">
        <v>441</v>
      </c>
      <c r="K6" s="41">
        <v>296</v>
      </c>
      <c r="L6" s="40">
        <v>17.88</v>
      </c>
    </row>
    <row r="7" spans="1:12" ht="1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1.6</v>
      </c>
      <c r="H7" s="43">
        <v>0.1</v>
      </c>
      <c r="I7" s="43">
        <v>15</v>
      </c>
      <c r="J7" s="43">
        <v>71</v>
      </c>
      <c r="K7" s="44">
        <v>14</v>
      </c>
      <c r="L7" s="43">
        <v>0.78</v>
      </c>
    </row>
    <row r="8" spans="1:12" ht="15">
      <c r="A8" s="23"/>
      <c r="B8" s="15"/>
      <c r="C8" s="11"/>
      <c r="D8" s="7" t="s">
        <v>22</v>
      </c>
      <c r="E8" s="42" t="s">
        <v>42</v>
      </c>
      <c r="F8" s="43" t="s">
        <v>54</v>
      </c>
      <c r="G8" s="43">
        <v>0.24</v>
      </c>
      <c r="H8" s="43"/>
      <c r="I8" s="43">
        <v>10.34</v>
      </c>
      <c r="J8" s="43">
        <v>60</v>
      </c>
      <c r="K8" s="44">
        <v>63</v>
      </c>
      <c r="L8" s="43">
        <v>1.65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3.04</v>
      </c>
      <c r="H9" s="43">
        <v>0.32</v>
      </c>
      <c r="I9" s="43">
        <v>19.68</v>
      </c>
      <c r="J9" s="43">
        <v>100</v>
      </c>
      <c r="K9" s="44"/>
      <c r="L9" s="43">
        <v>12.13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50" t="s">
        <v>56</v>
      </c>
      <c r="H10" s="43">
        <v>0.5</v>
      </c>
      <c r="I10" s="43">
        <v>21</v>
      </c>
      <c r="J10" s="43">
        <v>46</v>
      </c>
      <c r="K10" s="44"/>
      <c r="L10" s="43">
        <v>18.760000000000002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21.68</v>
      </c>
      <c r="H13" s="19">
        <f t="shared" si="0"/>
        <v>19.970000000000002</v>
      </c>
      <c r="I13" s="19">
        <f t="shared" si="0"/>
        <v>92.27000000000001</v>
      </c>
      <c r="J13" s="19">
        <f t="shared" si="0"/>
        <v>718</v>
      </c>
      <c r="K13" s="25"/>
      <c r="L13" s="19">
        <f t="shared" ref="L13" si="1">SUM(L6:L12)</f>
        <v>51.2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50" t="s">
        <v>55</v>
      </c>
      <c r="H14" s="43">
        <v>6.1</v>
      </c>
      <c r="I14" s="43">
        <v>4.7</v>
      </c>
      <c r="J14" s="43">
        <v>33</v>
      </c>
      <c r="K14" s="44">
        <v>1</v>
      </c>
      <c r="L14" s="43">
        <v>0.78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1.7</v>
      </c>
      <c r="H15" s="43">
        <v>2.6</v>
      </c>
      <c r="I15" s="43">
        <v>18.100000000000001</v>
      </c>
      <c r="J15" s="43">
        <v>113</v>
      </c>
      <c r="K15" s="44">
        <v>37</v>
      </c>
      <c r="L15" s="43">
        <v>4.8099999999999996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22.33</v>
      </c>
      <c r="H16" s="43">
        <v>8.7100000000000009</v>
      </c>
      <c r="I16" s="43">
        <v>34.31</v>
      </c>
      <c r="J16" s="43">
        <v>233</v>
      </c>
      <c r="K16" s="44">
        <v>55</v>
      </c>
      <c r="L16" s="43">
        <v>17.45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200</v>
      </c>
      <c r="G17" s="43"/>
      <c r="H17" s="43"/>
      <c r="I17" s="43"/>
      <c r="J17" s="43">
        <v>187</v>
      </c>
      <c r="K17" s="44">
        <v>42</v>
      </c>
      <c r="L17" s="43">
        <v>5.69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0.2</v>
      </c>
      <c r="J18" s="43">
        <v>70</v>
      </c>
      <c r="K18" s="44">
        <v>264</v>
      </c>
      <c r="L18" s="43">
        <v>0.98</v>
      </c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40</v>
      </c>
      <c r="G19" s="43">
        <v>2.96</v>
      </c>
      <c r="H19" s="43">
        <v>1.1599999999999999</v>
      </c>
      <c r="I19" s="43">
        <v>20.56</v>
      </c>
      <c r="J19" s="43">
        <v>100</v>
      </c>
      <c r="K19" s="44"/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80</v>
      </c>
      <c r="G20" s="51" t="s">
        <v>57</v>
      </c>
      <c r="H20" s="43">
        <v>0.72</v>
      </c>
      <c r="I20" s="43" t="s">
        <v>58</v>
      </c>
      <c r="J20" s="43">
        <v>108</v>
      </c>
      <c r="K20" s="44"/>
      <c r="L20" s="43">
        <v>5.09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27.99</v>
      </c>
      <c r="H23" s="19">
        <f t="shared" si="2"/>
        <v>19.489999999999998</v>
      </c>
      <c r="I23" s="19">
        <f t="shared" si="2"/>
        <v>77.87</v>
      </c>
      <c r="J23" s="19">
        <f t="shared" si="2"/>
        <v>844</v>
      </c>
      <c r="K23" s="25"/>
      <c r="L23" s="19">
        <f t="shared" ref="L23" si="3">SUM(L14:L22)</f>
        <v>38.799999999999997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1120</v>
      </c>
      <c r="G24" s="32">
        <f t="shared" ref="G24:J24" si="4">G13+G23</f>
        <v>49.67</v>
      </c>
      <c r="H24" s="32">
        <f t="shared" si="4"/>
        <v>39.46</v>
      </c>
      <c r="I24" s="32">
        <f t="shared" si="4"/>
        <v>170.14000000000001</v>
      </c>
      <c r="J24" s="32">
        <f t="shared" si="4"/>
        <v>1562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 t="s">
        <v>127</v>
      </c>
      <c r="G25" s="40">
        <v>4</v>
      </c>
      <c r="H25" s="40">
        <v>6.28</v>
      </c>
      <c r="I25" s="40">
        <v>0.5</v>
      </c>
      <c r="J25" s="40">
        <v>229</v>
      </c>
      <c r="K25" s="41">
        <v>26</v>
      </c>
      <c r="L25" s="40">
        <v>16.45</v>
      </c>
    </row>
    <row r="26" spans="1:12" ht="15">
      <c r="A26" s="14"/>
      <c r="B26" s="15"/>
      <c r="C26" s="11"/>
      <c r="D26" s="6" t="s">
        <v>26</v>
      </c>
      <c r="E26" s="42" t="s">
        <v>60</v>
      </c>
      <c r="F26" s="43">
        <v>60</v>
      </c>
      <c r="G26" s="43">
        <v>10.09</v>
      </c>
      <c r="H26" s="43">
        <v>8.3699999999999992</v>
      </c>
      <c r="I26" s="43">
        <v>88.14</v>
      </c>
      <c r="J26" s="43">
        <v>70</v>
      </c>
      <c r="K26" s="44">
        <v>15</v>
      </c>
      <c r="L26" s="43">
        <v>0.78</v>
      </c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0.15</v>
      </c>
      <c r="H27" s="43">
        <v>2.67</v>
      </c>
      <c r="I27" s="43">
        <v>10</v>
      </c>
      <c r="J27" s="43">
        <v>94</v>
      </c>
      <c r="K27" s="44">
        <v>65</v>
      </c>
      <c r="L27" s="43">
        <v>1.57</v>
      </c>
    </row>
    <row r="28" spans="1:12" ht="15">
      <c r="A28" s="14"/>
      <c r="B28" s="15"/>
      <c r="C28" s="11"/>
      <c r="D28" s="7" t="s">
        <v>23</v>
      </c>
      <c r="E28" s="42" t="s">
        <v>62</v>
      </c>
      <c r="F28" s="43">
        <v>40</v>
      </c>
      <c r="G28" s="43">
        <v>1.96</v>
      </c>
      <c r="H28" s="43">
        <v>1.1599999999999999</v>
      </c>
      <c r="I28" s="43">
        <v>10.56</v>
      </c>
      <c r="J28" s="43">
        <v>175</v>
      </c>
      <c r="K28" s="44"/>
      <c r="L28" s="43">
        <v>4.34</v>
      </c>
    </row>
    <row r="29" spans="1:12" ht="15">
      <c r="A29" s="14"/>
      <c r="B29" s="15"/>
      <c r="C29" s="11"/>
      <c r="D29" s="7" t="s">
        <v>24</v>
      </c>
      <c r="E29" s="42"/>
      <c r="F29" s="43">
        <v>100</v>
      </c>
      <c r="G29" s="43"/>
      <c r="H29" s="43"/>
      <c r="I29" s="43"/>
      <c r="J29" s="43"/>
      <c r="K29" s="44"/>
      <c r="L29" s="43">
        <v>9.4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16.2</v>
      </c>
      <c r="H32" s="19">
        <f t="shared" ref="H32" si="7">SUM(H25:H31)</f>
        <v>18.48</v>
      </c>
      <c r="I32" s="19">
        <f t="shared" ref="I32" si="8">SUM(I25:I31)</f>
        <v>109.2</v>
      </c>
      <c r="J32" s="19">
        <f t="shared" ref="J32:L32" si="9">SUM(J25:J31)</f>
        <v>568</v>
      </c>
      <c r="K32" s="25"/>
      <c r="L32" s="19">
        <f t="shared" si="9"/>
        <v>32.54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1.5</v>
      </c>
      <c r="H33" s="43">
        <v>5.5</v>
      </c>
      <c r="I33" s="43">
        <v>8.4</v>
      </c>
      <c r="J33" s="43">
        <v>89</v>
      </c>
      <c r="K33" s="44">
        <v>19</v>
      </c>
      <c r="L33" s="43">
        <v>0.78</v>
      </c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1.67</v>
      </c>
      <c r="H34" s="43">
        <v>2.6</v>
      </c>
      <c r="I34" s="43">
        <v>18.13</v>
      </c>
      <c r="J34" s="43">
        <v>113.33</v>
      </c>
      <c r="K34" s="44">
        <v>35</v>
      </c>
      <c r="L34" s="43">
        <v>5.72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21.33</v>
      </c>
      <c r="H35" s="43">
        <v>16.48</v>
      </c>
      <c r="I35" s="43">
        <v>25.95</v>
      </c>
      <c r="J35" s="43">
        <v>330</v>
      </c>
      <c r="K35" s="44">
        <v>51</v>
      </c>
      <c r="L35" s="43">
        <v>32.520000000000003</v>
      </c>
    </row>
    <row r="36" spans="1:12" ht="15">
      <c r="A36" s="14"/>
      <c r="B36" s="15"/>
      <c r="C36" s="11"/>
      <c r="D36" s="7" t="s">
        <v>29</v>
      </c>
      <c r="E36" s="42" t="s">
        <v>66</v>
      </c>
      <c r="F36" s="43">
        <v>150</v>
      </c>
      <c r="G36" s="43"/>
      <c r="H36" s="43"/>
      <c r="I36" s="43"/>
      <c r="J36" s="43"/>
      <c r="K36" s="44">
        <v>41</v>
      </c>
      <c r="L36" s="43">
        <v>8.0299999999999994</v>
      </c>
    </row>
    <row r="37" spans="1:12" ht="1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0.6</v>
      </c>
      <c r="H37" s="43">
        <v>0</v>
      </c>
      <c r="I37" s="43">
        <v>17.899999999999999</v>
      </c>
      <c r="J37" s="43">
        <v>100</v>
      </c>
      <c r="K37" s="44">
        <v>64</v>
      </c>
      <c r="L37" s="43">
        <v>0.98</v>
      </c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40</v>
      </c>
      <c r="G38" s="43">
        <v>1.96</v>
      </c>
      <c r="H38" s="43">
        <v>1.1599999999999999</v>
      </c>
      <c r="I38" s="43">
        <v>20.56</v>
      </c>
      <c r="J38" s="43">
        <v>100</v>
      </c>
      <c r="K38" s="44"/>
      <c r="L38" s="43">
        <v>4.34</v>
      </c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80</v>
      </c>
      <c r="G39" s="51" t="s">
        <v>57</v>
      </c>
      <c r="H39" s="43">
        <v>0.72</v>
      </c>
      <c r="I39" s="43" t="s">
        <v>58</v>
      </c>
      <c r="J39" s="43">
        <v>108</v>
      </c>
      <c r="K39" s="44"/>
      <c r="L39" s="43">
        <v>5.09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27.060000000000002</v>
      </c>
      <c r="H42" s="19">
        <f t="shared" ref="H42" si="11">SUM(H33:H41)</f>
        <v>26.459999999999997</v>
      </c>
      <c r="I42" s="19">
        <f t="shared" ref="I42" si="12">SUM(I33:I41)</f>
        <v>90.94</v>
      </c>
      <c r="J42" s="19">
        <f t="shared" ref="J42:L42" si="13">SUM(J33:J41)</f>
        <v>840.32999999999993</v>
      </c>
      <c r="K42" s="25"/>
      <c r="L42" s="19">
        <f t="shared" si="13"/>
        <v>57.460000000000008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1280</v>
      </c>
      <c r="G43" s="32">
        <f t="shared" ref="G43" si="14">G32+G42</f>
        <v>43.260000000000005</v>
      </c>
      <c r="H43" s="32">
        <f t="shared" ref="H43" si="15">H32+H42</f>
        <v>44.94</v>
      </c>
      <c r="I43" s="32">
        <f t="shared" ref="I43" si="16">I32+I42</f>
        <v>200.14</v>
      </c>
      <c r="J43" s="32">
        <f t="shared" ref="J43:L43" si="17">J32+J42</f>
        <v>1408.33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 t="s">
        <v>128</v>
      </c>
      <c r="G44" s="40">
        <v>8</v>
      </c>
      <c r="H44" s="40">
        <v>8</v>
      </c>
      <c r="I44" s="40">
        <v>35</v>
      </c>
      <c r="J44" s="40">
        <v>160</v>
      </c>
      <c r="K44" s="41">
        <v>28</v>
      </c>
      <c r="L44" s="40">
        <v>14.58</v>
      </c>
    </row>
    <row r="45" spans="1:12" ht="15">
      <c r="A45" s="23"/>
      <c r="B45" s="15"/>
      <c r="C45" s="11"/>
      <c r="D45" s="6" t="s">
        <v>26</v>
      </c>
      <c r="E45" s="42" t="s">
        <v>68</v>
      </c>
      <c r="F45" s="43">
        <v>100</v>
      </c>
      <c r="G45" s="43" t="s">
        <v>69</v>
      </c>
      <c r="H45" s="43">
        <v>4.7</v>
      </c>
      <c r="I45" s="43">
        <v>2</v>
      </c>
      <c r="J45" s="43">
        <v>40</v>
      </c>
      <c r="K45" s="44">
        <v>3</v>
      </c>
      <c r="L45" s="43">
        <v>0.78</v>
      </c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2.89</v>
      </c>
      <c r="H46" s="43">
        <v>5.33</v>
      </c>
      <c r="I46" s="43">
        <v>12.17</v>
      </c>
      <c r="J46" s="43">
        <v>136.78</v>
      </c>
      <c r="K46" s="44">
        <v>65</v>
      </c>
      <c r="L46" s="43">
        <v>1.57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3.04</v>
      </c>
      <c r="H47" s="43">
        <v>0.32</v>
      </c>
      <c r="I47" s="43">
        <v>19.68</v>
      </c>
      <c r="J47" s="43">
        <v>175</v>
      </c>
      <c r="K47" s="44"/>
      <c r="L47" s="43">
        <v>11.79</v>
      </c>
    </row>
    <row r="48" spans="1:12" ht="15">
      <c r="A48" s="23"/>
      <c r="B48" s="15"/>
      <c r="C48" s="11"/>
      <c r="D48" s="7" t="s">
        <v>24</v>
      </c>
      <c r="E48" s="42" t="s">
        <v>71</v>
      </c>
      <c r="F48" s="43">
        <v>160</v>
      </c>
      <c r="G48" s="43">
        <v>0.4</v>
      </c>
      <c r="H48" s="43"/>
      <c r="I48" s="43">
        <v>9.8000000000000007</v>
      </c>
      <c r="J48" s="43">
        <v>46</v>
      </c>
      <c r="K48" s="44"/>
      <c r="L48" s="43">
        <v>13.87</v>
      </c>
    </row>
    <row r="49" spans="1:12" ht="15">
      <c r="A49" s="23"/>
      <c r="B49" s="15"/>
      <c r="C49" s="11"/>
      <c r="D49" s="6"/>
      <c r="E49" s="42" t="s">
        <v>51</v>
      </c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14.33</v>
      </c>
      <c r="H51" s="19">
        <f t="shared" ref="H51" si="19">SUM(H44:H50)</f>
        <v>18.350000000000001</v>
      </c>
      <c r="I51" s="19">
        <f t="shared" ref="I51" si="20">SUM(I44:I50)</f>
        <v>78.649999999999991</v>
      </c>
      <c r="J51" s="19">
        <f t="shared" ref="J51:L51" si="21">SUM(J44:J50)</f>
        <v>557.78</v>
      </c>
      <c r="K51" s="25"/>
      <c r="L51" s="19">
        <f t="shared" si="21"/>
        <v>42.589999999999996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51" t="s">
        <v>73</v>
      </c>
      <c r="H52" s="43"/>
      <c r="I52" s="43">
        <v>0.36</v>
      </c>
      <c r="J52" s="43">
        <v>20</v>
      </c>
      <c r="K52" s="44">
        <v>7</v>
      </c>
      <c r="L52" s="43">
        <v>0.26</v>
      </c>
    </row>
    <row r="53" spans="1:12" ht="1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1.73</v>
      </c>
      <c r="H53" s="43">
        <v>2.4700000000000002</v>
      </c>
      <c r="I53" s="43">
        <v>12.07</v>
      </c>
      <c r="J53" s="43">
        <v>120</v>
      </c>
      <c r="K53" s="44">
        <v>33</v>
      </c>
      <c r="L53" s="43">
        <v>6.6</v>
      </c>
    </row>
    <row r="54" spans="1:12" ht="15">
      <c r="A54" s="23"/>
      <c r="B54" s="15"/>
      <c r="C54" s="11"/>
      <c r="D54" s="7" t="s">
        <v>28</v>
      </c>
      <c r="E54" s="42" t="s">
        <v>75</v>
      </c>
      <c r="F54" s="43">
        <v>80</v>
      </c>
      <c r="G54" s="43">
        <v>7</v>
      </c>
      <c r="H54" s="43">
        <v>16</v>
      </c>
      <c r="I54" s="43">
        <v>2</v>
      </c>
      <c r="J54" s="43">
        <v>180</v>
      </c>
      <c r="K54" s="44">
        <v>195</v>
      </c>
      <c r="L54" s="43">
        <v>18.440000000000001</v>
      </c>
    </row>
    <row r="55" spans="1:12" ht="1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5</v>
      </c>
      <c r="H55" s="43">
        <v>5</v>
      </c>
      <c r="I55" s="43">
        <v>35</v>
      </c>
      <c r="J55" s="43">
        <v>208</v>
      </c>
      <c r="K55" s="44">
        <v>21</v>
      </c>
      <c r="L55" s="43">
        <v>11.27</v>
      </c>
    </row>
    <row r="56" spans="1:12" ht="1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10</v>
      </c>
      <c r="H56" s="43">
        <v>6.4</v>
      </c>
      <c r="I56" s="43">
        <v>17</v>
      </c>
      <c r="J56" s="43">
        <v>174</v>
      </c>
      <c r="K56" s="44">
        <v>265</v>
      </c>
      <c r="L56" s="43">
        <v>0.98</v>
      </c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40</v>
      </c>
      <c r="G57" s="43">
        <v>1.96</v>
      </c>
      <c r="H57" s="43">
        <v>1.1599999999999999</v>
      </c>
      <c r="I57" s="43">
        <v>20.56</v>
      </c>
      <c r="J57" s="43">
        <v>100</v>
      </c>
      <c r="K57" s="44"/>
      <c r="L57" s="43">
        <v>4.34</v>
      </c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80</v>
      </c>
      <c r="G58" s="51" t="s">
        <v>57</v>
      </c>
      <c r="H58" s="43">
        <v>0.72</v>
      </c>
      <c r="I58" s="43" t="s">
        <v>58</v>
      </c>
      <c r="J58" s="43">
        <v>108</v>
      </c>
      <c r="K58" s="44"/>
      <c r="L58" s="43">
        <v>5.52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25.69</v>
      </c>
      <c r="H61" s="19">
        <f t="shared" ref="H61" si="23">SUM(H52:H60)</f>
        <v>31.749999999999996</v>
      </c>
      <c r="I61" s="19">
        <f t="shared" ref="I61" si="24">SUM(I52:I60)</f>
        <v>86.990000000000009</v>
      </c>
      <c r="J61" s="19">
        <f t="shared" ref="J61:L61" si="25">SUM(J52:J60)</f>
        <v>910</v>
      </c>
      <c r="K61" s="25"/>
      <c r="L61" s="19">
        <f t="shared" si="25"/>
        <v>47.41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1360</v>
      </c>
      <c r="G62" s="32">
        <f t="shared" ref="G62" si="26">G51+G61</f>
        <v>40.020000000000003</v>
      </c>
      <c r="H62" s="32">
        <f t="shared" ref="H62" si="27">H51+H61</f>
        <v>50.099999999999994</v>
      </c>
      <c r="I62" s="32">
        <f t="shared" ref="I62" si="28">I51+I61</f>
        <v>165.64</v>
      </c>
      <c r="J62" s="32">
        <f t="shared" ref="J62:L62" si="29">J51+J61</f>
        <v>1467.78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150</v>
      </c>
      <c r="G63" s="40">
        <v>8</v>
      </c>
      <c r="H63" s="40">
        <v>12</v>
      </c>
      <c r="I63" s="40">
        <v>33</v>
      </c>
      <c r="J63" s="40">
        <v>277</v>
      </c>
      <c r="K63" s="41">
        <v>57</v>
      </c>
      <c r="L63" s="40">
        <v>11.49</v>
      </c>
    </row>
    <row r="64" spans="1:12" ht="15">
      <c r="A64" s="23"/>
      <c r="B64" s="15"/>
      <c r="C64" s="11"/>
      <c r="D64" s="6" t="s">
        <v>26</v>
      </c>
      <c r="E64" s="42" t="s">
        <v>79</v>
      </c>
      <c r="F64" s="43">
        <v>60</v>
      </c>
      <c r="G64" s="43">
        <v>1</v>
      </c>
      <c r="H64" s="43">
        <v>3</v>
      </c>
      <c r="I64" s="43">
        <v>8</v>
      </c>
      <c r="J64" s="43">
        <v>66</v>
      </c>
      <c r="K64" s="44">
        <v>16</v>
      </c>
      <c r="L64" s="43">
        <v>0.78</v>
      </c>
    </row>
    <row r="65" spans="1:12" ht="1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0.1</v>
      </c>
      <c r="H65" s="43">
        <v>0</v>
      </c>
      <c r="I65" s="43">
        <v>9</v>
      </c>
      <c r="J65" s="43">
        <v>36</v>
      </c>
      <c r="K65" s="44">
        <v>63</v>
      </c>
      <c r="L65" s="43">
        <v>1.77</v>
      </c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1.96</v>
      </c>
      <c r="H66" s="43">
        <v>1.1599999999999999</v>
      </c>
      <c r="I66" s="43">
        <v>20.56</v>
      </c>
      <c r="J66" s="43">
        <v>100</v>
      </c>
      <c r="K66" s="44"/>
      <c r="L66" s="43">
        <v>4.34</v>
      </c>
    </row>
    <row r="67" spans="1:12" ht="15">
      <c r="A67" s="23"/>
      <c r="B67" s="15"/>
      <c r="C67" s="11"/>
      <c r="D67" s="7" t="s">
        <v>24</v>
      </c>
      <c r="E67" s="42" t="s">
        <v>81</v>
      </c>
      <c r="F67" s="43">
        <v>100</v>
      </c>
      <c r="G67" s="43">
        <v>0.48</v>
      </c>
      <c r="H67" s="43">
        <v>0.11</v>
      </c>
      <c r="I67" s="43">
        <v>27.39</v>
      </c>
      <c r="J67" s="43">
        <v>110</v>
      </c>
      <c r="K67" s="44"/>
      <c r="L67" s="43">
        <v>7.22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11.54</v>
      </c>
      <c r="H70" s="19">
        <f t="shared" ref="H70" si="31">SUM(H63:H69)</f>
        <v>16.27</v>
      </c>
      <c r="I70" s="19">
        <f t="shared" ref="I70" si="32">SUM(I63:I69)</f>
        <v>97.95</v>
      </c>
      <c r="J70" s="19">
        <f t="shared" ref="J70:L70" si="33">SUM(J63:J69)</f>
        <v>589</v>
      </c>
      <c r="K70" s="25"/>
      <c r="L70" s="19">
        <f t="shared" si="33"/>
        <v>25.599999999999998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60</v>
      </c>
      <c r="G71" s="43">
        <v>0.66</v>
      </c>
      <c r="H71" s="43"/>
      <c r="I71" s="43">
        <v>0.22</v>
      </c>
      <c r="J71" s="43">
        <v>14</v>
      </c>
      <c r="K71" s="44">
        <v>7</v>
      </c>
      <c r="L71" s="43">
        <v>0.44</v>
      </c>
    </row>
    <row r="72" spans="1:12" ht="15">
      <c r="A72" s="23"/>
      <c r="B72" s="15"/>
      <c r="C72" s="11"/>
      <c r="D72" s="7" t="s">
        <v>27</v>
      </c>
      <c r="E72" s="42" t="s">
        <v>83</v>
      </c>
      <c r="F72" s="43">
        <v>250</v>
      </c>
      <c r="G72" s="43">
        <v>6</v>
      </c>
      <c r="H72" s="43">
        <v>6.47</v>
      </c>
      <c r="I72" s="43">
        <v>12.87</v>
      </c>
      <c r="J72" s="43">
        <v>113.3</v>
      </c>
      <c r="K72" s="44">
        <v>36</v>
      </c>
      <c r="L72" s="43">
        <v>5</v>
      </c>
    </row>
    <row r="73" spans="1:12" ht="15">
      <c r="A73" s="23"/>
      <c r="B73" s="15"/>
      <c r="C73" s="11"/>
      <c r="D73" s="7" t="s">
        <v>28</v>
      </c>
      <c r="E73" s="42" t="s">
        <v>84</v>
      </c>
      <c r="F73" s="43">
        <v>200</v>
      </c>
      <c r="G73" s="43">
        <v>10.68</v>
      </c>
      <c r="H73" s="43">
        <v>14.32</v>
      </c>
      <c r="I73" s="43">
        <v>27.12</v>
      </c>
      <c r="J73" s="43">
        <v>296.93</v>
      </c>
      <c r="K73" s="44">
        <v>47</v>
      </c>
      <c r="L73" s="43">
        <v>48.15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0.6</v>
      </c>
      <c r="H75" s="43"/>
      <c r="I75" s="43">
        <v>17.899999999999999</v>
      </c>
      <c r="J75" s="43">
        <v>100</v>
      </c>
      <c r="K75" s="44">
        <v>64</v>
      </c>
      <c r="L75" s="43">
        <v>0.95</v>
      </c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1.96</v>
      </c>
      <c r="H76" s="43">
        <v>1.1599999999999999</v>
      </c>
      <c r="I76" s="43">
        <v>20.56</v>
      </c>
      <c r="J76" s="43">
        <v>100</v>
      </c>
      <c r="K76" s="44"/>
      <c r="L76" s="43">
        <v>4.34</v>
      </c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60</v>
      </c>
      <c r="G77" s="51" t="s">
        <v>57</v>
      </c>
      <c r="H77" s="43">
        <v>0.72</v>
      </c>
      <c r="I77" s="43" t="s">
        <v>58</v>
      </c>
      <c r="J77" s="43">
        <v>108</v>
      </c>
      <c r="K77" s="44"/>
      <c r="L77" s="43">
        <v>5.52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19.900000000000002</v>
      </c>
      <c r="H80" s="19">
        <f t="shared" ref="H80" si="35">SUM(H71:H79)</f>
        <v>22.669999999999998</v>
      </c>
      <c r="I80" s="19">
        <f t="shared" ref="I80" si="36">SUM(I71:I79)</f>
        <v>78.67</v>
      </c>
      <c r="J80" s="19">
        <f t="shared" ref="J80:L80" si="37">SUM(J71:J79)</f>
        <v>732.23</v>
      </c>
      <c r="K80" s="25"/>
      <c r="L80" s="19">
        <f t="shared" si="37"/>
        <v>64.399999999999991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1360</v>
      </c>
      <c r="G81" s="32">
        <f t="shared" ref="G81" si="38">G70+G80</f>
        <v>31.44</v>
      </c>
      <c r="H81" s="32">
        <f t="shared" ref="H81" si="39">H70+H80</f>
        <v>38.94</v>
      </c>
      <c r="I81" s="32">
        <f t="shared" ref="I81" si="40">I70+I80</f>
        <v>176.62</v>
      </c>
      <c r="J81" s="32">
        <f t="shared" ref="J81:L81" si="41">J70+J80</f>
        <v>1321.23</v>
      </c>
      <c r="K81" s="32"/>
      <c r="L81" s="32">
        <f t="shared" si="41"/>
        <v>89.999999999999986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4.1500000000000004</v>
      </c>
      <c r="H82" s="40">
        <v>16.87</v>
      </c>
      <c r="I82" s="40">
        <v>14.2</v>
      </c>
      <c r="J82" s="40">
        <v>229</v>
      </c>
      <c r="K82" s="41">
        <v>26</v>
      </c>
      <c r="L82" s="40">
        <v>15.18</v>
      </c>
    </row>
    <row r="83" spans="1:12" ht="15">
      <c r="A83" s="23"/>
      <c r="B83" s="15"/>
      <c r="C83" s="11"/>
      <c r="D83" s="6" t="s">
        <v>26</v>
      </c>
      <c r="E83" s="42" t="s">
        <v>72</v>
      </c>
      <c r="F83" s="43">
        <v>60</v>
      </c>
      <c r="G83" s="43">
        <v>4</v>
      </c>
      <c r="H83" s="43">
        <v>4.66</v>
      </c>
      <c r="I83" s="43">
        <v>0.66</v>
      </c>
      <c r="J83" s="43">
        <v>20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0.15</v>
      </c>
      <c r="H84" s="43">
        <v>2.67</v>
      </c>
      <c r="I84" s="43">
        <v>10</v>
      </c>
      <c r="J84" s="43">
        <v>94</v>
      </c>
      <c r="K84" s="44">
        <v>65</v>
      </c>
      <c r="L84" s="43">
        <v>1.93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3.04</v>
      </c>
      <c r="H85" s="43">
        <v>0.32</v>
      </c>
      <c r="I85" s="43">
        <v>19.68</v>
      </c>
      <c r="J85" s="43">
        <v>100</v>
      </c>
      <c r="K85" s="44"/>
      <c r="L85" s="43">
        <v>4.34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100</v>
      </c>
      <c r="G86" s="50" t="s">
        <v>56</v>
      </c>
      <c r="H86" s="43"/>
      <c r="I86" s="43">
        <v>11</v>
      </c>
      <c r="J86" s="43">
        <v>46</v>
      </c>
      <c r="K86" s="44"/>
      <c r="L86" s="43">
        <v>21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11.34</v>
      </c>
      <c r="H89" s="19">
        <f t="shared" ref="H89" si="43">SUM(H82:H88)</f>
        <v>24.520000000000003</v>
      </c>
      <c r="I89" s="19">
        <f t="shared" ref="I89" si="44">SUM(I82:I88)</f>
        <v>55.54</v>
      </c>
      <c r="J89" s="19">
        <f t="shared" ref="J89:L89" si="45">SUM(J82:J88)</f>
        <v>489</v>
      </c>
      <c r="K89" s="25"/>
      <c r="L89" s="19">
        <f t="shared" si="45"/>
        <v>42.45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0.84</v>
      </c>
      <c r="H90" s="43">
        <v>2.8</v>
      </c>
      <c r="I90" s="50" t="s">
        <v>88</v>
      </c>
      <c r="J90" s="43">
        <v>43</v>
      </c>
      <c r="K90" s="44">
        <v>7</v>
      </c>
      <c r="L90" s="43"/>
    </row>
    <row r="91" spans="1:12" ht="15">
      <c r="A91" s="23"/>
      <c r="B91" s="15"/>
      <c r="C91" s="11"/>
      <c r="D91" s="7" t="s">
        <v>27</v>
      </c>
      <c r="E91" s="42" t="s">
        <v>89</v>
      </c>
      <c r="F91" s="43">
        <v>250</v>
      </c>
      <c r="G91" s="43">
        <v>1.6</v>
      </c>
      <c r="H91" s="43">
        <v>4.53</v>
      </c>
      <c r="I91" s="43">
        <v>12.87</v>
      </c>
      <c r="J91" s="43">
        <v>123</v>
      </c>
      <c r="K91" s="44">
        <v>34</v>
      </c>
      <c r="L91" s="43">
        <v>5.65</v>
      </c>
    </row>
    <row r="92" spans="1:12" ht="15">
      <c r="A92" s="23"/>
      <c r="B92" s="15"/>
      <c r="C92" s="11"/>
      <c r="D92" s="7" t="s">
        <v>28</v>
      </c>
      <c r="E92" s="42" t="s">
        <v>90</v>
      </c>
      <c r="F92" s="43">
        <v>180</v>
      </c>
      <c r="G92" s="43">
        <v>14.6</v>
      </c>
      <c r="H92" s="43">
        <v>12.67</v>
      </c>
      <c r="I92" s="43">
        <v>36.130000000000003</v>
      </c>
      <c r="J92" s="43">
        <v>312</v>
      </c>
      <c r="K92" s="44">
        <v>46</v>
      </c>
      <c r="L92" s="43">
        <v>30.74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1</v>
      </c>
      <c r="H94" s="43"/>
      <c r="I94" s="43">
        <v>21.2</v>
      </c>
      <c r="J94" s="43">
        <v>70</v>
      </c>
      <c r="K94" s="44">
        <v>64</v>
      </c>
      <c r="L94" s="43">
        <v>1.3</v>
      </c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40</v>
      </c>
      <c r="G95" s="43">
        <v>1.96</v>
      </c>
      <c r="H95" s="43">
        <v>1.1599999999999999</v>
      </c>
      <c r="I95" s="43">
        <v>20.56</v>
      </c>
      <c r="J95" s="43">
        <v>100</v>
      </c>
      <c r="K95" s="44"/>
      <c r="L95" s="43">
        <v>4.34</v>
      </c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60</v>
      </c>
      <c r="G96" s="51" t="s">
        <v>57</v>
      </c>
      <c r="H96" s="43">
        <v>0.72</v>
      </c>
      <c r="I96" s="43" t="s">
        <v>58</v>
      </c>
      <c r="J96" s="43">
        <v>108</v>
      </c>
      <c r="K96" s="44"/>
      <c r="L96" s="43">
        <v>5.52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20</v>
      </c>
      <c r="H99" s="19">
        <f t="shared" ref="H99" si="47">SUM(H90:H98)</f>
        <v>21.88</v>
      </c>
      <c r="I99" s="19">
        <f t="shared" ref="I99" si="48">SUM(I90:I98)</f>
        <v>90.76</v>
      </c>
      <c r="J99" s="19">
        <f t="shared" ref="J99:L99" si="49">SUM(J90:J98)</f>
        <v>756</v>
      </c>
      <c r="K99" s="25"/>
      <c r="L99" s="19">
        <f t="shared" si="49"/>
        <v>47.55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31.34</v>
      </c>
      <c r="H100" s="32">
        <f t="shared" ref="H100" si="51">H89+H99</f>
        <v>46.400000000000006</v>
      </c>
      <c r="I100" s="32">
        <f t="shared" ref="I100" si="52">I89+I99</f>
        <v>146.30000000000001</v>
      </c>
      <c r="J100" s="32">
        <f t="shared" ref="J100:L100" si="53">J89+J99</f>
        <v>1245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 t="s">
        <v>129</v>
      </c>
      <c r="G101" s="52" t="s">
        <v>93</v>
      </c>
      <c r="H101" s="40">
        <v>6.96</v>
      </c>
      <c r="I101" s="40">
        <v>17</v>
      </c>
      <c r="J101" s="40">
        <v>222</v>
      </c>
      <c r="K101" s="41">
        <v>25</v>
      </c>
      <c r="L101" s="40">
        <v>10.95</v>
      </c>
    </row>
    <row r="102" spans="1:12" ht="15">
      <c r="A102" s="23"/>
      <c r="B102" s="15"/>
      <c r="C102" s="11"/>
      <c r="D102" s="6" t="s">
        <v>26</v>
      </c>
      <c r="E102" s="42" t="s">
        <v>94</v>
      </c>
      <c r="F102" s="43">
        <v>60</v>
      </c>
      <c r="G102" s="43">
        <v>0.8</v>
      </c>
      <c r="H102" s="43">
        <v>2.81</v>
      </c>
      <c r="I102" s="51" t="s">
        <v>95</v>
      </c>
      <c r="J102" s="43">
        <v>71</v>
      </c>
      <c r="K102" s="44">
        <v>14</v>
      </c>
      <c r="L102" s="43">
        <v>2.78</v>
      </c>
    </row>
    <row r="103" spans="1:12" ht="1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0.1</v>
      </c>
      <c r="H103" s="43"/>
      <c r="I103" s="43">
        <v>15</v>
      </c>
      <c r="J103" s="43">
        <v>60</v>
      </c>
      <c r="K103" s="44">
        <v>265</v>
      </c>
      <c r="L103" s="43">
        <v>1.34</v>
      </c>
    </row>
    <row r="104" spans="1:12" ht="15">
      <c r="A104" s="23"/>
      <c r="B104" s="15"/>
      <c r="C104" s="11"/>
      <c r="D104" s="7" t="s">
        <v>23</v>
      </c>
      <c r="E104" s="42" t="s">
        <v>96</v>
      </c>
      <c r="F104" s="43" t="s">
        <v>97</v>
      </c>
      <c r="G104" s="43">
        <v>0.96</v>
      </c>
      <c r="H104" s="51" t="s">
        <v>98</v>
      </c>
      <c r="I104" s="43">
        <v>10.56</v>
      </c>
      <c r="J104" s="43">
        <v>100</v>
      </c>
      <c r="K104" s="44"/>
      <c r="L104" s="51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 t="s">
        <v>56</v>
      </c>
      <c r="H105" s="43"/>
      <c r="I105" s="43">
        <v>8.9499999999999993</v>
      </c>
      <c r="J105" s="43">
        <v>46</v>
      </c>
      <c r="K105" s="44"/>
      <c r="L105" s="43">
        <v>10.43</v>
      </c>
    </row>
    <row r="106" spans="1:12" ht="15">
      <c r="A106" s="23"/>
      <c r="B106" s="15"/>
      <c r="C106" s="11"/>
      <c r="D106" s="6" t="s">
        <v>99</v>
      </c>
      <c r="E106" s="42" t="s">
        <v>44</v>
      </c>
      <c r="F106" s="43">
        <v>40</v>
      </c>
      <c r="G106" s="43">
        <v>3.04</v>
      </c>
      <c r="H106" s="43" t="s">
        <v>100</v>
      </c>
      <c r="I106" s="43">
        <v>19.68</v>
      </c>
      <c r="J106" s="43">
        <v>94</v>
      </c>
      <c r="K106" s="44"/>
      <c r="L106" s="43">
        <v>11.04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4.9000000000000004</v>
      </c>
      <c r="H108" s="19">
        <f t="shared" si="54"/>
        <v>9.77</v>
      </c>
      <c r="I108" s="19">
        <f t="shared" si="54"/>
        <v>71.19</v>
      </c>
      <c r="J108" s="19">
        <f t="shared" si="54"/>
        <v>593</v>
      </c>
      <c r="K108" s="25"/>
      <c r="L108" s="19">
        <f t="shared" ref="L108" si="55">SUM(L101:L107)</f>
        <v>36.54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101</v>
      </c>
      <c r="F109" s="43">
        <v>60</v>
      </c>
      <c r="G109" s="43">
        <v>0.76</v>
      </c>
      <c r="H109" s="50" t="s">
        <v>102</v>
      </c>
      <c r="I109" s="43">
        <v>2</v>
      </c>
      <c r="J109" s="43">
        <v>61</v>
      </c>
      <c r="K109" s="44">
        <v>12</v>
      </c>
      <c r="L109" s="43">
        <v>0.87</v>
      </c>
    </row>
    <row r="110" spans="1:12" ht="15">
      <c r="A110" s="23"/>
      <c r="B110" s="15"/>
      <c r="C110" s="11"/>
      <c r="D110" s="7" t="s">
        <v>27</v>
      </c>
      <c r="E110" s="42" t="s">
        <v>103</v>
      </c>
      <c r="F110" s="43">
        <v>250</v>
      </c>
      <c r="G110" s="43">
        <v>6</v>
      </c>
      <c r="H110" s="43">
        <v>2.6</v>
      </c>
      <c r="I110" s="43">
        <v>20</v>
      </c>
      <c r="J110" s="43">
        <v>149</v>
      </c>
      <c r="K110" s="44">
        <v>38</v>
      </c>
      <c r="L110" s="43">
        <v>3.9</v>
      </c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39</v>
      </c>
      <c r="H111" s="43">
        <v>33</v>
      </c>
      <c r="I111" s="43">
        <v>25.95</v>
      </c>
      <c r="J111" s="43">
        <v>449</v>
      </c>
      <c r="K111" s="44">
        <v>51</v>
      </c>
      <c r="L111" s="43">
        <v>31.73</v>
      </c>
    </row>
    <row r="112" spans="1:12" ht="15">
      <c r="A112" s="23"/>
      <c r="B112" s="15"/>
      <c r="C112" s="11"/>
      <c r="D112" s="7" t="s">
        <v>29</v>
      </c>
      <c r="E112" s="42" t="s">
        <v>49</v>
      </c>
      <c r="F112" s="43">
        <v>200</v>
      </c>
      <c r="G112" s="43"/>
      <c r="H112" s="43"/>
      <c r="I112" s="43"/>
      <c r="J112" s="43"/>
      <c r="K112" s="44">
        <v>42</v>
      </c>
      <c r="L112" s="43">
        <v>6.16</v>
      </c>
    </row>
    <row r="113" spans="1:12" ht="15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0.25</v>
      </c>
      <c r="H113" s="43">
        <v>0</v>
      </c>
      <c r="I113" s="43">
        <v>17</v>
      </c>
      <c r="J113" s="43">
        <v>104</v>
      </c>
      <c r="K113" s="44">
        <v>64</v>
      </c>
      <c r="L113" s="43">
        <v>0.94</v>
      </c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40</v>
      </c>
      <c r="G114" s="43">
        <v>2.96</v>
      </c>
      <c r="H114" s="43">
        <v>1.1599999999999999</v>
      </c>
      <c r="I114" s="43">
        <v>20.56</v>
      </c>
      <c r="J114" s="43">
        <v>100</v>
      </c>
      <c r="K114" s="44"/>
      <c r="L114" s="43">
        <v>4.34</v>
      </c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60</v>
      </c>
      <c r="G115" s="51" t="s">
        <v>57</v>
      </c>
      <c r="H115" s="43">
        <v>0.72</v>
      </c>
      <c r="I115" s="43" t="s">
        <v>58</v>
      </c>
      <c r="J115" s="43">
        <v>108</v>
      </c>
      <c r="K115" s="44"/>
      <c r="L115" s="43">
        <v>5.52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48.97</v>
      </c>
      <c r="H118" s="19">
        <f t="shared" si="56"/>
        <v>37.479999999999997</v>
      </c>
      <c r="I118" s="19">
        <f t="shared" si="56"/>
        <v>85.51</v>
      </c>
      <c r="J118" s="19">
        <f t="shared" si="56"/>
        <v>971</v>
      </c>
      <c r="K118" s="25"/>
      <c r="L118" s="19">
        <f t="shared" ref="L118" si="57">SUM(L109:L117)</f>
        <v>53.459999999999994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1310</v>
      </c>
      <c r="G119" s="32">
        <f t="shared" ref="G119" si="58">G108+G118</f>
        <v>53.87</v>
      </c>
      <c r="H119" s="32">
        <f t="shared" ref="H119" si="59">H108+H118</f>
        <v>47.25</v>
      </c>
      <c r="I119" s="32">
        <f t="shared" ref="I119" si="60">I108+I118</f>
        <v>156.69999999999999</v>
      </c>
      <c r="J119" s="32">
        <f t="shared" ref="J119:L119" si="61">J108+J118</f>
        <v>1564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 t="s">
        <v>130</v>
      </c>
      <c r="G120" s="40">
        <v>6</v>
      </c>
      <c r="H120" s="40">
        <v>6.66</v>
      </c>
      <c r="I120" s="40">
        <v>0.3</v>
      </c>
      <c r="J120" s="40">
        <v>200</v>
      </c>
      <c r="K120" s="41">
        <v>28</v>
      </c>
      <c r="L120" s="40">
        <v>10.6</v>
      </c>
    </row>
    <row r="121" spans="1:12" ht="15">
      <c r="A121" s="14"/>
      <c r="B121" s="15"/>
      <c r="C121" s="11"/>
      <c r="D121" s="6" t="s">
        <v>26</v>
      </c>
      <c r="E121" s="42" t="s">
        <v>106</v>
      </c>
      <c r="F121" s="43">
        <v>100</v>
      </c>
      <c r="G121" s="43">
        <v>2</v>
      </c>
      <c r="H121" s="43">
        <v>1</v>
      </c>
      <c r="I121" s="43">
        <v>7.64</v>
      </c>
      <c r="J121" s="43">
        <v>20</v>
      </c>
      <c r="K121" s="44">
        <v>1</v>
      </c>
      <c r="L121" s="43">
        <v>0.78</v>
      </c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0.15</v>
      </c>
      <c r="H122" s="43">
        <v>3</v>
      </c>
      <c r="I122" s="43">
        <v>10</v>
      </c>
      <c r="J122" s="43">
        <v>94</v>
      </c>
      <c r="K122" s="44">
        <v>65</v>
      </c>
      <c r="L122" s="43">
        <v>1.93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 t="s">
        <v>97</v>
      </c>
      <c r="G123" s="43">
        <v>2.96</v>
      </c>
      <c r="H123" s="43">
        <v>1.1599999999999999</v>
      </c>
      <c r="I123" s="43">
        <v>20.56</v>
      </c>
      <c r="J123" s="43">
        <v>175</v>
      </c>
      <c r="K123" s="44"/>
      <c r="L123" s="43">
        <v>15.18</v>
      </c>
    </row>
    <row r="124" spans="1:12" ht="15">
      <c r="A124" s="14"/>
      <c r="B124" s="15"/>
      <c r="C124" s="11"/>
      <c r="D124" s="7" t="s">
        <v>24</v>
      </c>
      <c r="E124" s="42" t="s">
        <v>81</v>
      </c>
      <c r="F124" s="43">
        <v>100</v>
      </c>
      <c r="G124" s="43">
        <v>0.9</v>
      </c>
      <c r="H124" s="43"/>
      <c r="I124" s="43">
        <v>8.1</v>
      </c>
      <c r="J124" s="43">
        <v>46</v>
      </c>
      <c r="K124" s="44"/>
      <c r="L124" s="43">
        <v>4.34</v>
      </c>
    </row>
    <row r="125" spans="1:12" ht="15">
      <c r="A125" s="14"/>
      <c r="B125" s="15"/>
      <c r="C125" s="11"/>
      <c r="D125" s="6" t="s">
        <v>23</v>
      </c>
      <c r="E125" s="42" t="s">
        <v>52</v>
      </c>
      <c r="F125" s="43">
        <v>60</v>
      </c>
      <c r="G125" s="51" t="s">
        <v>57</v>
      </c>
      <c r="H125" s="43">
        <v>0.72</v>
      </c>
      <c r="I125" s="43" t="s">
        <v>58</v>
      </c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12.01</v>
      </c>
      <c r="H127" s="19">
        <f t="shared" si="62"/>
        <v>12.540000000000001</v>
      </c>
      <c r="I127" s="19">
        <f t="shared" si="62"/>
        <v>46.6</v>
      </c>
      <c r="J127" s="19">
        <f t="shared" si="62"/>
        <v>535</v>
      </c>
      <c r="K127" s="25"/>
      <c r="L127" s="19">
        <f t="shared" ref="L127" si="63">SUM(L120:L126)</f>
        <v>32.83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0.84</v>
      </c>
      <c r="H128" s="43">
        <v>2.8</v>
      </c>
      <c r="I128" s="43">
        <v>7.8</v>
      </c>
      <c r="J128" s="43">
        <v>66</v>
      </c>
      <c r="K128" s="44">
        <v>16</v>
      </c>
      <c r="L128" s="43">
        <v>0.78</v>
      </c>
    </row>
    <row r="129" spans="1:12" ht="15">
      <c r="A129" s="14"/>
      <c r="B129" s="15"/>
      <c r="C129" s="11"/>
      <c r="D129" s="7" t="s">
        <v>27</v>
      </c>
      <c r="E129" s="42" t="s">
        <v>107</v>
      </c>
      <c r="F129" s="43">
        <v>250</v>
      </c>
      <c r="G129" s="43">
        <v>2.1</v>
      </c>
      <c r="H129" s="43">
        <v>5.5</v>
      </c>
      <c r="I129" s="43">
        <v>13</v>
      </c>
      <c r="J129" s="43">
        <v>115</v>
      </c>
      <c r="K129" s="44">
        <v>35</v>
      </c>
      <c r="L129" s="43">
        <v>1.57</v>
      </c>
    </row>
    <row r="130" spans="1:12" ht="15">
      <c r="A130" s="14"/>
      <c r="B130" s="15"/>
      <c r="C130" s="11"/>
      <c r="D130" s="7" t="s">
        <v>28</v>
      </c>
      <c r="E130" s="42" t="s">
        <v>108</v>
      </c>
      <c r="F130" s="43">
        <v>90</v>
      </c>
      <c r="G130" s="43">
        <v>12</v>
      </c>
      <c r="H130" s="43">
        <v>12.71</v>
      </c>
      <c r="I130" s="43">
        <v>56</v>
      </c>
      <c r="J130" s="43">
        <v>399</v>
      </c>
      <c r="K130" s="44">
        <v>50</v>
      </c>
      <c r="L130" s="43">
        <v>38.51</v>
      </c>
    </row>
    <row r="131" spans="1:12" ht="15">
      <c r="A131" s="14"/>
      <c r="B131" s="15"/>
      <c r="C131" s="11"/>
      <c r="D131" s="7" t="s">
        <v>29</v>
      </c>
      <c r="E131" s="42" t="s">
        <v>109</v>
      </c>
      <c r="F131" s="43">
        <v>185</v>
      </c>
      <c r="G131" s="43"/>
      <c r="H131" s="43"/>
      <c r="I131" s="43"/>
      <c r="J131" s="43"/>
      <c r="K131" s="44">
        <v>29</v>
      </c>
      <c r="L131" s="43">
        <v>9.84</v>
      </c>
    </row>
    <row r="132" spans="1:12" ht="1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0.6</v>
      </c>
      <c r="H132" s="43"/>
      <c r="I132" s="43">
        <v>17</v>
      </c>
      <c r="J132" s="43">
        <v>100</v>
      </c>
      <c r="K132" s="44">
        <v>64</v>
      </c>
      <c r="L132" s="43">
        <v>0.95</v>
      </c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43">
        <v>2.96</v>
      </c>
      <c r="H133" s="43">
        <v>1.1599999999999999</v>
      </c>
      <c r="I133" s="43">
        <v>20.56</v>
      </c>
      <c r="J133" s="43">
        <v>100</v>
      </c>
      <c r="K133" s="44"/>
      <c r="L133" s="43" t="s">
        <v>131</v>
      </c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60</v>
      </c>
      <c r="G134" s="51" t="s">
        <v>57</v>
      </c>
      <c r="H134" s="43">
        <v>0.72</v>
      </c>
      <c r="I134" s="43" t="s">
        <v>58</v>
      </c>
      <c r="J134" s="43">
        <v>108</v>
      </c>
      <c r="K134" s="44"/>
      <c r="L134" s="43">
        <v>5.52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18.5</v>
      </c>
      <c r="H137" s="19">
        <f t="shared" si="64"/>
        <v>22.89</v>
      </c>
      <c r="I137" s="19">
        <f t="shared" si="64"/>
        <v>114.36</v>
      </c>
      <c r="J137" s="19">
        <f t="shared" si="64"/>
        <v>888</v>
      </c>
      <c r="K137" s="25"/>
      <c r="L137" s="19">
        <f t="shared" ref="L137" si="65">SUM(L128:L136)</f>
        <v>57.17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1345</v>
      </c>
      <c r="G138" s="32">
        <f t="shared" ref="G138" si="66">G127+G137</f>
        <v>30.509999999999998</v>
      </c>
      <c r="H138" s="32">
        <f t="shared" ref="H138" si="67">H127+H137</f>
        <v>35.43</v>
      </c>
      <c r="I138" s="32">
        <f t="shared" ref="I138" si="68">I127+I137</f>
        <v>160.96</v>
      </c>
      <c r="J138" s="32">
        <f t="shared" ref="J138:L138" si="69">J127+J137</f>
        <v>1423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 t="s">
        <v>130</v>
      </c>
      <c r="G139" s="40">
        <v>4.5999999999999996</v>
      </c>
      <c r="H139" s="40">
        <v>10.4</v>
      </c>
      <c r="I139" s="40">
        <v>17.899999999999999</v>
      </c>
      <c r="J139" s="40">
        <v>157.30000000000001</v>
      </c>
      <c r="K139" s="41">
        <v>27</v>
      </c>
      <c r="L139" s="40">
        <v>11.3</v>
      </c>
    </row>
    <row r="140" spans="1:12" ht="15">
      <c r="A140" s="23"/>
      <c r="B140" s="15"/>
      <c r="C140" s="11"/>
      <c r="D140" s="6" t="s">
        <v>26</v>
      </c>
      <c r="E140" s="42" t="s">
        <v>111</v>
      </c>
      <c r="F140" s="43">
        <v>60</v>
      </c>
      <c r="G140" s="43">
        <v>3.49</v>
      </c>
      <c r="H140" s="43">
        <v>17.399999999999999</v>
      </c>
      <c r="I140" s="43">
        <v>1.9</v>
      </c>
      <c r="J140" s="43">
        <v>148</v>
      </c>
      <c r="K140" s="44">
        <v>4</v>
      </c>
      <c r="L140" s="43">
        <v>0.87</v>
      </c>
    </row>
    <row r="141" spans="1:12" ht="1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0.1</v>
      </c>
      <c r="H141" s="43"/>
      <c r="I141" s="43">
        <v>15</v>
      </c>
      <c r="J141" s="43">
        <v>60</v>
      </c>
      <c r="K141" s="44">
        <v>65</v>
      </c>
      <c r="L141" s="43">
        <v>1.34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 t="s">
        <v>97</v>
      </c>
      <c r="G142" s="43">
        <v>1.96</v>
      </c>
      <c r="H142" s="43">
        <v>1.1599999999999999</v>
      </c>
      <c r="I142" s="43">
        <v>20.56</v>
      </c>
      <c r="J142" s="43">
        <v>100</v>
      </c>
      <c r="K142" s="44"/>
      <c r="L142" s="43">
        <v>11.04</v>
      </c>
    </row>
    <row r="143" spans="1:12" ht="15">
      <c r="A143" s="23"/>
      <c r="B143" s="15"/>
      <c r="C143" s="11"/>
      <c r="D143" s="7" t="s">
        <v>24</v>
      </c>
      <c r="E143" s="42"/>
      <c r="F143" s="43">
        <v>180</v>
      </c>
      <c r="G143" s="43"/>
      <c r="H143" s="43"/>
      <c r="I143" s="43"/>
      <c r="J143" s="43"/>
      <c r="K143" s="44"/>
      <c r="L143" s="43">
        <v>10.95</v>
      </c>
    </row>
    <row r="144" spans="1:12" ht="15">
      <c r="A144" s="23"/>
      <c r="B144" s="15"/>
      <c r="C144" s="11"/>
      <c r="D144" s="6" t="s">
        <v>23</v>
      </c>
      <c r="E144" s="42" t="s">
        <v>52</v>
      </c>
      <c r="F144" s="43">
        <v>60</v>
      </c>
      <c r="G144" s="51" t="s">
        <v>57</v>
      </c>
      <c r="H144" s="43">
        <v>0.72</v>
      </c>
      <c r="I144" s="43" t="s">
        <v>58</v>
      </c>
      <c r="J144" s="43">
        <v>108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10.149999999999999</v>
      </c>
      <c r="H146" s="19">
        <f t="shared" si="70"/>
        <v>29.679999999999996</v>
      </c>
      <c r="I146" s="19">
        <f t="shared" si="70"/>
        <v>55.36</v>
      </c>
      <c r="J146" s="19">
        <f t="shared" si="70"/>
        <v>573.29999999999995</v>
      </c>
      <c r="K146" s="25"/>
      <c r="L146" s="19">
        <f t="shared" ref="L146" si="71">SUM(L139:L145)</f>
        <v>35.5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112</v>
      </c>
      <c r="F147" s="43">
        <v>60</v>
      </c>
      <c r="G147" s="43">
        <v>0.85</v>
      </c>
      <c r="H147" s="43">
        <v>6.04</v>
      </c>
      <c r="I147" s="43">
        <v>9.77</v>
      </c>
      <c r="J147" s="43">
        <v>96.88</v>
      </c>
      <c r="K147" s="44">
        <v>20</v>
      </c>
      <c r="L147" s="43">
        <v>0.78</v>
      </c>
    </row>
    <row r="148" spans="1:12" ht="15">
      <c r="A148" s="23"/>
      <c r="B148" s="15"/>
      <c r="C148" s="11"/>
      <c r="D148" s="7" t="s">
        <v>27</v>
      </c>
      <c r="E148" s="42" t="s">
        <v>113</v>
      </c>
      <c r="F148" s="43" t="s">
        <v>54</v>
      </c>
      <c r="G148" s="43">
        <v>4.0199999999999996</v>
      </c>
      <c r="H148" s="43">
        <v>9.0399999999999991</v>
      </c>
      <c r="I148" s="43">
        <v>25.9</v>
      </c>
      <c r="J148" s="43">
        <v>119.68</v>
      </c>
      <c r="K148" s="44">
        <v>34</v>
      </c>
      <c r="L148" s="43">
        <v>6.79</v>
      </c>
    </row>
    <row r="149" spans="1:12" ht="15">
      <c r="A149" s="23"/>
      <c r="B149" s="15"/>
      <c r="C149" s="11"/>
      <c r="D149" s="7" t="s">
        <v>28</v>
      </c>
      <c r="E149" s="42" t="s">
        <v>48</v>
      </c>
      <c r="F149" s="43">
        <v>100</v>
      </c>
      <c r="G149" s="43">
        <v>22.33</v>
      </c>
      <c r="H149" s="43">
        <v>8.7100000000000009</v>
      </c>
      <c r="I149" s="43">
        <v>34.31</v>
      </c>
      <c r="J149" s="43">
        <v>244.2</v>
      </c>
      <c r="K149" s="44">
        <v>171</v>
      </c>
      <c r="L149" s="43">
        <v>26.04</v>
      </c>
    </row>
    <row r="150" spans="1:12" ht="1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/>
      <c r="H150" s="43"/>
      <c r="I150" s="43"/>
      <c r="J150" s="43"/>
      <c r="K150" s="44">
        <v>216</v>
      </c>
      <c r="L150" s="43">
        <v>10.050000000000001</v>
      </c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10</v>
      </c>
      <c r="H151" s="43">
        <v>6.4</v>
      </c>
      <c r="I151" s="43">
        <v>17</v>
      </c>
      <c r="J151" s="43">
        <v>174</v>
      </c>
      <c r="K151" s="44">
        <v>247</v>
      </c>
      <c r="L151" s="43">
        <v>0.98</v>
      </c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40</v>
      </c>
      <c r="G152" s="43">
        <v>1.96</v>
      </c>
      <c r="H152" s="43">
        <v>1.1599999999999999</v>
      </c>
      <c r="I152" s="43">
        <v>20.56</v>
      </c>
      <c r="J152" s="43">
        <v>100</v>
      </c>
      <c r="K152" s="44"/>
      <c r="L152" s="43">
        <v>4.34</v>
      </c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60</v>
      </c>
      <c r="G153" s="51" t="s">
        <v>57</v>
      </c>
      <c r="H153" s="43">
        <v>0.72</v>
      </c>
      <c r="I153" s="43" t="s">
        <v>58</v>
      </c>
      <c r="J153" s="43">
        <v>108</v>
      </c>
      <c r="K153" s="44"/>
      <c r="L153" s="43">
        <v>5.52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39.159999999999997</v>
      </c>
      <c r="H156" s="19">
        <f t="shared" si="72"/>
        <v>32.07</v>
      </c>
      <c r="I156" s="19">
        <f t="shared" si="72"/>
        <v>107.54</v>
      </c>
      <c r="J156" s="19">
        <f t="shared" si="72"/>
        <v>842.76</v>
      </c>
      <c r="K156" s="25"/>
      <c r="L156" s="19">
        <f t="shared" ref="L156" si="73">SUM(L147:L155)</f>
        <v>54.499999999999986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1110</v>
      </c>
      <c r="G157" s="32">
        <f t="shared" ref="G157" si="74">G146+G156</f>
        <v>49.309999999999995</v>
      </c>
      <c r="H157" s="32">
        <f t="shared" ref="H157" si="75">H146+H156</f>
        <v>61.75</v>
      </c>
      <c r="I157" s="32">
        <f t="shared" ref="I157" si="76">I146+I156</f>
        <v>162.9</v>
      </c>
      <c r="J157" s="32">
        <f t="shared" ref="J157:L157" si="77">J146+J156</f>
        <v>1416.06</v>
      </c>
      <c r="K157" s="32"/>
      <c r="L157" s="32">
        <f t="shared" si="77"/>
        <v>89.999999999999986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114</v>
      </c>
      <c r="F158" s="40">
        <v>100</v>
      </c>
      <c r="G158" s="40">
        <v>6.9</v>
      </c>
      <c r="H158" s="40">
        <v>11.6</v>
      </c>
      <c r="I158" s="40">
        <v>33</v>
      </c>
      <c r="J158" s="40">
        <v>277</v>
      </c>
      <c r="K158" s="41">
        <v>57</v>
      </c>
      <c r="L158" s="40">
        <v>10.35</v>
      </c>
    </row>
    <row r="159" spans="1:12" ht="15">
      <c r="A159" s="23"/>
      <c r="B159" s="15"/>
      <c r="C159" s="11"/>
      <c r="D159" s="6" t="s">
        <v>26</v>
      </c>
      <c r="E159" s="42" t="s">
        <v>115</v>
      </c>
      <c r="F159" s="43">
        <v>100</v>
      </c>
      <c r="G159" s="43">
        <v>0.5</v>
      </c>
      <c r="H159" s="43">
        <v>5</v>
      </c>
      <c r="I159" s="43">
        <v>6</v>
      </c>
      <c r="J159" s="43">
        <v>71</v>
      </c>
      <c r="K159" s="44">
        <v>14</v>
      </c>
      <c r="L159" s="43">
        <v>0.68</v>
      </c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2.89</v>
      </c>
      <c r="H160" s="43">
        <v>3.33</v>
      </c>
      <c r="I160" s="43">
        <v>15</v>
      </c>
      <c r="J160" s="43">
        <v>94</v>
      </c>
      <c r="K160" s="44">
        <v>65</v>
      </c>
      <c r="L160" s="43">
        <v>1.89</v>
      </c>
    </row>
    <row r="161" spans="1:12" ht="15">
      <c r="A161" s="23"/>
      <c r="B161" s="15"/>
      <c r="C161" s="11"/>
      <c r="D161" s="7" t="s">
        <v>23</v>
      </c>
      <c r="E161" s="42" t="s">
        <v>96</v>
      </c>
      <c r="F161" s="43" t="s">
        <v>97</v>
      </c>
      <c r="G161" s="43">
        <v>1.77</v>
      </c>
      <c r="H161" s="43">
        <v>1.1599999999999999</v>
      </c>
      <c r="I161" s="43">
        <v>10.56</v>
      </c>
      <c r="J161" s="43">
        <v>100</v>
      </c>
      <c r="K161" s="44"/>
      <c r="L161" s="43">
        <v>11.75</v>
      </c>
    </row>
    <row r="162" spans="1:12" ht="1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0.4</v>
      </c>
      <c r="H162" s="43"/>
      <c r="I162" s="43">
        <v>9.8000000000000007</v>
      </c>
      <c r="J162" s="43">
        <v>46</v>
      </c>
      <c r="K162" s="44"/>
      <c r="L162" s="43">
        <v>16.399999999999999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12.46</v>
      </c>
      <c r="H165" s="19">
        <f t="shared" si="78"/>
        <v>21.09</v>
      </c>
      <c r="I165" s="19">
        <f t="shared" si="78"/>
        <v>74.36</v>
      </c>
      <c r="J165" s="19">
        <f t="shared" si="78"/>
        <v>588</v>
      </c>
      <c r="K165" s="25"/>
      <c r="L165" s="19">
        <f t="shared" ref="L165" si="79">SUM(L158:L164)</f>
        <v>41.07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100</v>
      </c>
      <c r="G166" s="43">
        <v>1.8</v>
      </c>
      <c r="H166" s="50" t="s">
        <v>116</v>
      </c>
      <c r="I166" s="43">
        <v>18.100000000000001</v>
      </c>
      <c r="J166" s="43">
        <v>70</v>
      </c>
      <c r="K166" s="44"/>
      <c r="L166" s="43">
        <v>1</v>
      </c>
    </row>
    <row r="167" spans="1:12" ht="15">
      <c r="A167" s="23"/>
      <c r="B167" s="15"/>
      <c r="C167" s="11"/>
      <c r="D167" s="7" t="s">
        <v>27</v>
      </c>
      <c r="E167" s="42" t="s">
        <v>117</v>
      </c>
      <c r="F167" s="43">
        <v>200</v>
      </c>
      <c r="G167" s="43">
        <v>1.73</v>
      </c>
      <c r="H167" s="43">
        <v>5</v>
      </c>
      <c r="I167" s="43">
        <v>12.07</v>
      </c>
      <c r="J167" s="43">
        <v>111</v>
      </c>
      <c r="K167" s="44">
        <v>32</v>
      </c>
      <c r="L167" s="43">
        <v>2.2999999999999998</v>
      </c>
    </row>
    <row r="168" spans="1:12" ht="15">
      <c r="A168" s="23"/>
      <c r="B168" s="15"/>
      <c r="C168" s="11"/>
      <c r="D168" s="7" t="s">
        <v>28</v>
      </c>
      <c r="E168" s="42" t="s">
        <v>118</v>
      </c>
      <c r="F168" s="43">
        <v>100</v>
      </c>
      <c r="G168" s="43">
        <v>30</v>
      </c>
      <c r="H168" s="43">
        <v>11</v>
      </c>
      <c r="I168" s="43">
        <v>51</v>
      </c>
      <c r="J168" s="43">
        <v>406</v>
      </c>
      <c r="K168" s="44">
        <v>56</v>
      </c>
      <c r="L168" s="43">
        <v>22.96</v>
      </c>
    </row>
    <row r="169" spans="1:12" ht="15">
      <c r="A169" s="23"/>
      <c r="B169" s="15"/>
      <c r="C169" s="11"/>
      <c r="D169" s="7" t="s">
        <v>29</v>
      </c>
      <c r="E169" s="42" t="s">
        <v>119</v>
      </c>
      <c r="F169" s="43">
        <v>150</v>
      </c>
      <c r="G169" s="43"/>
      <c r="H169" s="43"/>
      <c r="I169" s="43"/>
      <c r="J169" s="43"/>
      <c r="K169" s="44">
        <v>21</v>
      </c>
      <c r="L169" s="43">
        <v>9.0399999999999991</v>
      </c>
    </row>
    <row r="170" spans="1:12" ht="15">
      <c r="A170" s="23"/>
      <c r="B170" s="15"/>
      <c r="C170" s="11"/>
      <c r="D170" s="7" t="s">
        <v>30</v>
      </c>
      <c r="E170" s="42" t="s">
        <v>120</v>
      </c>
      <c r="F170" s="43">
        <v>200</v>
      </c>
      <c r="G170" s="43">
        <v>0.3</v>
      </c>
      <c r="H170" s="43"/>
      <c r="I170" s="43">
        <v>32</v>
      </c>
      <c r="J170" s="43">
        <v>110</v>
      </c>
      <c r="K170" s="44">
        <v>247</v>
      </c>
      <c r="L170" s="43">
        <v>3.77</v>
      </c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40</v>
      </c>
      <c r="G171" s="43">
        <v>2.96</v>
      </c>
      <c r="H171" s="43">
        <v>1.1599999999999999</v>
      </c>
      <c r="I171" s="43">
        <v>20.56</v>
      </c>
      <c r="J171" s="43">
        <v>100</v>
      </c>
      <c r="K171" s="44"/>
      <c r="L171" s="43">
        <v>4.34</v>
      </c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60</v>
      </c>
      <c r="G172" s="51" t="s">
        <v>57</v>
      </c>
      <c r="H172" s="43">
        <v>0.72</v>
      </c>
      <c r="I172" s="43" t="s">
        <v>58</v>
      </c>
      <c r="J172" s="43">
        <v>108</v>
      </c>
      <c r="K172" s="44"/>
      <c r="L172" s="43">
        <v>5.52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36.79</v>
      </c>
      <c r="H175" s="19">
        <f t="shared" si="80"/>
        <v>17.88</v>
      </c>
      <c r="I175" s="19">
        <f t="shared" si="80"/>
        <v>133.72999999999999</v>
      </c>
      <c r="J175" s="19">
        <f t="shared" si="80"/>
        <v>905</v>
      </c>
      <c r="K175" s="25"/>
      <c r="L175" s="19">
        <f t="shared" ref="L175" si="81">SUM(L166:L174)</f>
        <v>48.929999999999993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1350</v>
      </c>
      <c r="G176" s="32">
        <f t="shared" ref="G176" si="82">G165+G175</f>
        <v>49.25</v>
      </c>
      <c r="H176" s="32">
        <f t="shared" ref="H176" si="83">H165+H175</f>
        <v>38.97</v>
      </c>
      <c r="I176" s="32">
        <f t="shared" ref="I176" si="84">I165+I175</f>
        <v>208.08999999999997</v>
      </c>
      <c r="J176" s="32">
        <f t="shared" ref="J176:L176" si="85">J165+J175</f>
        <v>1493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200</v>
      </c>
      <c r="G177" s="40">
        <v>6</v>
      </c>
      <c r="H177" s="40">
        <v>8</v>
      </c>
      <c r="I177" s="40">
        <v>20.190000000000001</v>
      </c>
      <c r="J177" s="40">
        <v>216</v>
      </c>
      <c r="K177" s="41">
        <v>24</v>
      </c>
      <c r="L177" s="40">
        <v>15.96</v>
      </c>
    </row>
    <row r="178" spans="1:12" ht="15">
      <c r="A178" s="23"/>
      <c r="B178" s="15"/>
      <c r="C178" s="11"/>
      <c r="D178" s="6" t="s">
        <v>26</v>
      </c>
      <c r="E178" s="42" t="s">
        <v>43</v>
      </c>
      <c r="F178" s="43">
        <v>60</v>
      </c>
      <c r="G178" s="43">
        <v>1.5</v>
      </c>
      <c r="H178" s="43">
        <v>0.2</v>
      </c>
      <c r="I178" s="43">
        <v>30</v>
      </c>
      <c r="J178" s="43">
        <v>71</v>
      </c>
      <c r="K178" s="44">
        <v>14</v>
      </c>
      <c r="L178" s="43">
        <v>0.78</v>
      </c>
    </row>
    <row r="179" spans="1:12" ht="15">
      <c r="A179" s="23"/>
      <c r="B179" s="15"/>
      <c r="C179" s="11"/>
      <c r="D179" s="7" t="s">
        <v>22</v>
      </c>
      <c r="E179" s="42" t="s">
        <v>120</v>
      </c>
      <c r="F179" s="43">
        <v>200</v>
      </c>
      <c r="G179" s="43">
        <v>0.3</v>
      </c>
      <c r="H179" s="43"/>
      <c r="I179" s="43">
        <v>32</v>
      </c>
      <c r="J179" s="43">
        <v>110</v>
      </c>
      <c r="K179" s="44">
        <v>247</v>
      </c>
      <c r="L179" s="43">
        <v>2.29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40</v>
      </c>
      <c r="G180" s="51" t="s">
        <v>57</v>
      </c>
      <c r="H180" s="43">
        <v>0.72</v>
      </c>
      <c r="I180" s="43" t="s">
        <v>58</v>
      </c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>
        <v>46</v>
      </c>
      <c r="K181" s="44"/>
      <c r="L181" s="43">
        <v>9.3800000000000008</v>
      </c>
    </row>
    <row r="182" spans="1:12" ht="15">
      <c r="A182" s="23"/>
      <c r="B182" s="15"/>
      <c r="C182" s="11"/>
      <c r="D182" s="6" t="s">
        <v>23</v>
      </c>
      <c r="E182" s="42" t="s">
        <v>122</v>
      </c>
      <c r="F182" s="43" t="s">
        <v>97</v>
      </c>
      <c r="G182" s="43">
        <v>2.96</v>
      </c>
      <c r="H182" s="43">
        <v>9.41</v>
      </c>
      <c r="I182" s="43">
        <v>21</v>
      </c>
      <c r="J182" s="43">
        <v>175</v>
      </c>
      <c r="K182" s="44">
        <v>344</v>
      </c>
      <c r="L182" s="43">
        <v>13.74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10.76</v>
      </c>
      <c r="H184" s="19">
        <f t="shared" si="86"/>
        <v>18.329999999999998</v>
      </c>
      <c r="I184" s="19">
        <f t="shared" si="86"/>
        <v>103.19</v>
      </c>
      <c r="J184" s="19">
        <f t="shared" si="86"/>
        <v>618</v>
      </c>
      <c r="K184" s="25"/>
      <c r="L184" s="19">
        <f t="shared" ref="L184" si="87">SUM(L177:L183)</f>
        <v>42.150000000000006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100</v>
      </c>
      <c r="G185" s="43">
        <v>1.3</v>
      </c>
      <c r="H185" s="43">
        <v>2</v>
      </c>
      <c r="I185" s="43">
        <v>5.7</v>
      </c>
      <c r="J185" s="43">
        <v>40</v>
      </c>
      <c r="K185" s="44">
        <v>16</v>
      </c>
      <c r="L185" s="43">
        <v>0.78</v>
      </c>
    </row>
    <row r="186" spans="1:12" ht="15">
      <c r="A186" s="23"/>
      <c r="B186" s="15"/>
      <c r="C186" s="11"/>
      <c r="D186" s="7" t="s">
        <v>27</v>
      </c>
      <c r="E186" s="42" t="s">
        <v>123</v>
      </c>
      <c r="F186" s="43">
        <v>250</v>
      </c>
      <c r="G186" s="43">
        <v>5.93</v>
      </c>
      <c r="H186" s="43">
        <v>2</v>
      </c>
      <c r="I186" s="43">
        <v>19.2</v>
      </c>
      <c r="J186" s="43">
        <v>113.33</v>
      </c>
      <c r="K186" s="44">
        <v>36</v>
      </c>
      <c r="L186" s="43">
        <v>6.43</v>
      </c>
    </row>
    <row r="187" spans="1:12" ht="15">
      <c r="A187" s="23"/>
      <c r="B187" s="15"/>
      <c r="C187" s="11"/>
      <c r="D187" s="7" t="s">
        <v>28</v>
      </c>
      <c r="E187" s="42" t="s">
        <v>124</v>
      </c>
      <c r="F187" s="43">
        <v>100</v>
      </c>
      <c r="G187" s="43">
        <v>19.37</v>
      </c>
      <c r="H187" s="43">
        <v>19.190000000000001</v>
      </c>
      <c r="I187" s="43">
        <v>43</v>
      </c>
      <c r="J187" s="43">
        <v>430</v>
      </c>
      <c r="K187" s="44">
        <v>45</v>
      </c>
      <c r="L187" s="43">
        <v>23.32</v>
      </c>
    </row>
    <row r="188" spans="1:12" ht="15">
      <c r="A188" s="23"/>
      <c r="B188" s="15"/>
      <c r="C188" s="11"/>
      <c r="D188" s="7" t="s">
        <v>29</v>
      </c>
      <c r="E188" s="42" t="s">
        <v>125</v>
      </c>
      <c r="F188" s="43">
        <v>150</v>
      </c>
      <c r="G188" s="43"/>
      <c r="H188" s="43"/>
      <c r="I188" s="43"/>
      <c r="J188" s="43"/>
      <c r="K188" s="44">
        <v>39</v>
      </c>
      <c r="L188" s="43">
        <v>6.48</v>
      </c>
    </row>
    <row r="189" spans="1:12" ht="1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10</v>
      </c>
      <c r="H189" s="43">
        <v>0</v>
      </c>
      <c r="I189" s="43">
        <v>17</v>
      </c>
      <c r="J189" s="43">
        <v>36</v>
      </c>
      <c r="K189" s="44">
        <v>63</v>
      </c>
      <c r="L189" s="43">
        <v>0.98</v>
      </c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40</v>
      </c>
      <c r="G190" s="43">
        <v>2.96</v>
      </c>
      <c r="H190" s="43">
        <v>1.1599999999999999</v>
      </c>
      <c r="I190" s="43">
        <v>20.56</v>
      </c>
      <c r="J190" s="43">
        <v>100</v>
      </c>
      <c r="K190" s="44"/>
      <c r="L190" s="43">
        <v>4.34</v>
      </c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60</v>
      </c>
      <c r="G191" s="51" t="s">
        <v>57</v>
      </c>
      <c r="H191" s="43">
        <v>0.72</v>
      </c>
      <c r="I191" s="43" t="s">
        <v>58</v>
      </c>
      <c r="J191" s="43">
        <v>108</v>
      </c>
      <c r="K191" s="44"/>
      <c r="L191" s="43">
        <v>5.52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39.56</v>
      </c>
      <c r="H194" s="19">
        <f t="shared" si="88"/>
        <v>25.07</v>
      </c>
      <c r="I194" s="19">
        <f t="shared" si="88"/>
        <v>105.46000000000001</v>
      </c>
      <c r="J194" s="19">
        <f t="shared" si="88"/>
        <v>827.32999999999993</v>
      </c>
      <c r="K194" s="25"/>
      <c r="L194" s="19">
        <f t="shared" ref="L194" si="89">SUM(L185:L193)</f>
        <v>47.849999999999994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1400</v>
      </c>
      <c r="G195" s="32">
        <f t="shared" ref="G195" si="90">G184+G194</f>
        <v>50.32</v>
      </c>
      <c r="H195" s="32">
        <f t="shared" ref="H195" si="91">H184+H194</f>
        <v>43.4</v>
      </c>
      <c r="I195" s="32">
        <f t="shared" ref="I195" si="92">I184+I194</f>
        <v>208.65</v>
      </c>
      <c r="J195" s="32">
        <f t="shared" ref="J195:L195" si="93">J184+J194</f>
        <v>1445.33</v>
      </c>
      <c r="K195" s="32"/>
      <c r="L195" s="32">
        <f t="shared" si="93"/>
        <v>90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42.899000000000001</v>
      </c>
      <c r="H196" s="34">
        <f t="shared" si="94"/>
        <v>44.664000000000001</v>
      </c>
      <c r="I196" s="34">
        <f t="shared" si="94"/>
        <v>175.614</v>
      </c>
      <c r="J196" s="34">
        <f t="shared" si="94"/>
        <v>1434.5729999999999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13.01.2022</cp:lastModifiedBy>
  <dcterms:created xsi:type="dcterms:W3CDTF">2022-05-16T14:23:56Z</dcterms:created>
  <dcterms:modified xsi:type="dcterms:W3CDTF">2024-09-29T01:24:24Z</dcterms:modified>
</cp:coreProperties>
</file>